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Иван Андреевич\Desktop\"/>
    </mc:Choice>
  </mc:AlternateContent>
  <xr:revisionPtr revIDLastSave="0" documentId="13_ncr:1_{C1F7D2EB-BB7D-4FCB-A4A9-05850B98B50E}" xr6:coauthVersionLast="36" xr6:coauthVersionMax="36" xr10:uidLastSave="{00000000-0000-0000-0000-000000000000}"/>
  <bookViews>
    <workbookView xWindow="0" yWindow="0" windowWidth="26580" windowHeight="10380" tabRatio="599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L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I119" i="1" l="1"/>
  <c r="I81" i="1"/>
  <c r="I196" i="1" s="1"/>
  <c r="L138" i="1"/>
  <c r="F119" i="1"/>
  <c r="F24" i="1"/>
  <c r="H81" i="1"/>
  <c r="H196" i="1" s="1"/>
  <c r="G81" i="1"/>
  <c r="J81" i="1"/>
  <c r="J196" i="1" s="1"/>
  <c r="L62" i="1"/>
  <c r="G62" i="1"/>
  <c r="L43" i="1"/>
  <c r="L24" i="1"/>
  <c r="F196" i="1" l="1"/>
  <c r="G196" i="1"/>
  <c r="L196" i="1"/>
</calcChain>
</file>

<file path=xl/sharedStrings.xml><?xml version="1.0" encoding="utf-8"?>
<sst xmlns="http://schemas.openxmlformats.org/spreadsheetml/2006/main" count="274" uniqueCount="70">
  <si>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</si>
  <si>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</si>
  <si>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</si>
  <si>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</si>
  <si>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</si>
  <si>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</si>
  <si>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</si>
  <si>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</si>
  <si>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</si>
  <si>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</si>
  <si>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</si>
  <si>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</si>
  <si>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</si>
  <si>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</si>
  <si>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</si>
  <si>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</si>
  <si>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</si>
  <si>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</si>
  <si>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</si>
  <si>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</si>
  <si>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</si>
  <si>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</si>
  <si>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</si>
  <si>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</si>
  <si>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</si>
  <si>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</si>
  <si>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</si>
  <si>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</si>
  <si>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</si>
  <si>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</si>
  <si>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</si>
  <si>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</si>
  <si>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</si>
  <si>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</si>
  <si>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</si>
  <si>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</si>
  <si>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</si>
  <si>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</si>
  <si>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</si>
  <si>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сш55 Лингвист</t>
  </si>
  <si>
    <t>Директор</t>
  </si>
  <si>
    <t>Напиток из сока</t>
  </si>
  <si>
    <t>Хлеб ржано-пшеничный1</t>
  </si>
  <si>
    <t>Н</t>
  </si>
  <si>
    <t>Помидор свежий</t>
  </si>
  <si>
    <t>Компот из смородины</t>
  </si>
  <si>
    <t>Банан</t>
  </si>
  <si>
    <t>Кондитерское изделие промышленного производства</t>
  </si>
  <si>
    <t>Икра свекольная</t>
  </si>
  <si>
    <t>Компот из сухофруктов</t>
  </si>
  <si>
    <t>Напиток лимонный</t>
  </si>
  <si>
    <t>Яблоко</t>
  </si>
  <si>
    <t>Плов</t>
  </si>
  <si>
    <t>Огурец свежий</t>
  </si>
  <si>
    <t>Огурец соленый</t>
  </si>
  <si>
    <t>Горошек зеленый косервированный</t>
  </si>
  <si>
    <t>Апельсин</t>
  </si>
  <si>
    <t>Винегрет овощной</t>
  </si>
  <si>
    <t>Компот из изюма</t>
  </si>
  <si>
    <t>Компот из свежих ягод</t>
  </si>
  <si>
    <t>Салат из квашенной капусты</t>
  </si>
  <si>
    <t>Икра  кабачковая</t>
  </si>
  <si>
    <t>Куриная грудка в сметанном соусе с рисом</t>
  </si>
  <si>
    <t>Гуляш с картофельным пюре</t>
  </si>
  <si>
    <t>Рыба запеченная с картофельным пюре</t>
  </si>
  <si>
    <t xml:space="preserve">Котлета куриная с макаронами </t>
  </si>
  <si>
    <t>Закуска</t>
  </si>
  <si>
    <t>Котлета рыбная с картофельным пюре</t>
  </si>
  <si>
    <t>х/б изделия</t>
  </si>
  <si>
    <t>Тихонова Т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</si>
</sst>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R143" sqref="R14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69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4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1" t="s">
        <v>62</v>
      </c>
      <c r="F6" s="51">
        <v>230</v>
      </c>
      <c r="G6" s="52">
        <v>14.9</v>
      </c>
      <c r="H6" s="52">
        <v>16.8</v>
      </c>
      <c r="I6" s="52">
        <v>23.8</v>
      </c>
      <c r="J6" s="53">
        <v>407.81</v>
      </c>
      <c r="K6" s="40">
        <v>488.51600000000002</v>
      </c>
      <c r="L6" s="39">
        <v>46.12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5" t="s">
        <v>41</v>
      </c>
      <c r="F8" s="51">
        <v>200</v>
      </c>
      <c r="G8" s="52">
        <v>0.34</v>
      </c>
      <c r="H8" s="52">
        <v>0.06</v>
      </c>
      <c r="I8" s="52">
        <v>15.1</v>
      </c>
      <c r="J8" s="53">
        <v>126.56</v>
      </c>
      <c r="K8" s="43">
        <v>520</v>
      </c>
      <c r="L8" s="42">
        <v>16.25</v>
      </c>
    </row>
    <row r="9" spans="1:12" ht="15" x14ac:dyDescent="0.25">
      <c r="A9" s="23"/>
      <c r="B9" s="15"/>
      <c r="C9" s="11"/>
      <c r="D9" s="7" t="s">
        <v>23</v>
      </c>
      <c r="E9" s="55" t="s">
        <v>42</v>
      </c>
      <c r="F9" s="51">
        <v>70</v>
      </c>
      <c r="G9" s="52">
        <v>2.69</v>
      </c>
      <c r="H9" s="52">
        <v>1</v>
      </c>
      <c r="I9" s="52">
        <v>25.4</v>
      </c>
      <c r="J9" s="53">
        <v>140.69999999999999</v>
      </c>
      <c r="K9" s="43" t="s">
        <v>43</v>
      </c>
      <c r="L9" s="42">
        <v>3.6</v>
      </c>
    </row>
    <row r="10" spans="1:12" ht="15" x14ac:dyDescent="0.25">
      <c r="A10" s="23"/>
      <c r="B10" s="15"/>
      <c r="C10" s="11"/>
      <c r="D10" s="7" t="s">
        <v>24</v>
      </c>
      <c r="E10" s="55" t="s">
        <v>46</v>
      </c>
      <c r="F10" s="51">
        <v>130</v>
      </c>
      <c r="G10" s="52">
        <v>1.96</v>
      </c>
      <c r="H10" s="52">
        <v>0.66</v>
      </c>
      <c r="I10" s="52">
        <v>17.5</v>
      </c>
      <c r="J10" s="53">
        <v>125.76</v>
      </c>
      <c r="K10" s="43" t="s">
        <v>43</v>
      </c>
      <c r="L10" s="42">
        <v>25.07</v>
      </c>
    </row>
    <row r="11" spans="1:12" ht="15" x14ac:dyDescent="0.25">
      <c r="A11" s="23"/>
      <c r="B11" s="15"/>
      <c r="C11" s="11"/>
      <c r="D11" s="53" t="s">
        <v>26</v>
      </c>
      <c r="E11" s="41" t="s">
        <v>61</v>
      </c>
      <c r="F11" s="42">
        <v>60</v>
      </c>
      <c r="G11" s="42">
        <v>1</v>
      </c>
      <c r="H11" s="42">
        <v>2</v>
      </c>
      <c r="I11" s="42">
        <v>3</v>
      </c>
      <c r="J11" s="42">
        <v>48</v>
      </c>
      <c r="K11" s="43" t="s">
        <v>43</v>
      </c>
      <c r="L11" s="42">
        <v>8.9600000000000009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20.89</v>
      </c>
      <c r="H13" s="19">
        <f t="shared" si="0"/>
        <v>20.52</v>
      </c>
      <c r="I13" s="19">
        <f t="shared" si="0"/>
        <v>84.8</v>
      </c>
      <c r="J13" s="19">
        <f t="shared" si="0"/>
        <v>848.82999999999993</v>
      </c>
      <c r="K13" s="25"/>
      <c r="L13" s="19">
        <f t="shared" ref="L13" si="1">SUM(L6:L12)</f>
        <v>100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51"/>
      <c r="G14" s="52"/>
      <c r="H14" s="52"/>
      <c r="I14" s="52"/>
      <c r="J14" s="53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0"/>
      <c r="F15" s="51"/>
      <c r="G15" s="52"/>
      <c r="H15" s="52"/>
      <c r="I15" s="52"/>
      <c r="J15" s="53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50"/>
      <c r="F16" s="51"/>
      <c r="G16" s="52"/>
      <c r="H16" s="52"/>
      <c r="I16" s="52"/>
      <c r="J16" s="53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50"/>
      <c r="F17" s="51"/>
      <c r="G17" s="52"/>
      <c r="H17" s="52"/>
      <c r="I17" s="52"/>
      <c r="J17" s="53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0"/>
      <c r="F18" s="51"/>
      <c r="G18" s="52"/>
      <c r="H18" s="52"/>
      <c r="I18" s="52"/>
      <c r="J18" s="53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0"/>
      <c r="F20" s="51"/>
      <c r="G20" s="52"/>
      <c r="H20" s="52"/>
      <c r="I20" s="52"/>
      <c r="J20" s="53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690</v>
      </c>
      <c r="G24" s="32">
        <f t="shared" ref="G24:J24" si="4">G13+G23</f>
        <v>20.89</v>
      </c>
      <c r="H24" s="32">
        <f t="shared" si="4"/>
        <v>20.52</v>
      </c>
      <c r="I24" s="32">
        <f t="shared" si="4"/>
        <v>84.8</v>
      </c>
      <c r="J24" s="32">
        <f t="shared" si="4"/>
        <v>848.82999999999993</v>
      </c>
      <c r="K24" s="32"/>
      <c r="L24" s="32">
        <f t="shared" ref="L24" si="5"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8" t="s">
        <v>65</v>
      </c>
      <c r="F25" s="51">
        <v>220</v>
      </c>
      <c r="G25" s="52">
        <v>14.3</v>
      </c>
      <c r="H25" s="52">
        <v>14.6</v>
      </c>
      <c r="I25" s="52">
        <v>24.8</v>
      </c>
      <c r="J25" s="53">
        <v>562.6</v>
      </c>
      <c r="K25" s="40">
        <v>495.51600000000002</v>
      </c>
      <c r="L25" s="39">
        <v>48</v>
      </c>
    </row>
    <row r="26" spans="1:12" ht="15" x14ac:dyDescent="0.25">
      <c r="A26" s="14"/>
      <c r="B26" s="15"/>
      <c r="C26" s="11"/>
      <c r="D26" s="60" t="s">
        <v>68</v>
      </c>
      <c r="E26" s="55" t="s">
        <v>47</v>
      </c>
      <c r="F26" s="51">
        <v>50</v>
      </c>
      <c r="G26" s="52">
        <v>0.96</v>
      </c>
      <c r="H26" s="52">
        <v>0.84</v>
      </c>
      <c r="I26" s="52">
        <v>20.3</v>
      </c>
      <c r="J26" s="53">
        <v>102.63</v>
      </c>
      <c r="K26" s="43" t="s">
        <v>43</v>
      </c>
      <c r="L26" s="42">
        <v>11</v>
      </c>
    </row>
    <row r="27" spans="1:12" ht="15" x14ac:dyDescent="0.25">
      <c r="A27" s="14"/>
      <c r="B27" s="15"/>
      <c r="C27" s="11"/>
      <c r="D27" s="7" t="s">
        <v>22</v>
      </c>
      <c r="E27" s="55" t="s">
        <v>45</v>
      </c>
      <c r="F27" s="51">
        <v>200</v>
      </c>
      <c r="G27" s="52">
        <v>0.18</v>
      </c>
      <c r="H27" s="52">
        <v>0.06</v>
      </c>
      <c r="I27" s="52">
        <v>15.2</v>
      </c>
      <c r="J27" s="53">
        <v>103.24</v>
      </c>
      <c r="K27" s="43">
        <v>705</v>
      </c>
      <c r="L27" s="42">
        <v>22.43</v>
      </c>
    </row>
    <row r="28" spans="1:12" ht="15" x14ac:dyDescent="0.25">
      <c r="A28" s="14"/>
      <c r="B28" s="15"/>
      <c r="C28" s="11"/>
      <c r="D28" s="7" t="s">
        <v>23</v>
      </c>
      <c r="E28" s="55" t="s">
        <v>42</v>
      </c>
      <c r="F28" s="51">
        <v>70</v>
      </c>
      <c r="G28" s="52">
        <v>2.69</v>
      </c>
      <c r="H28" s="52">
        <v>1</v>
      </c>
      <c r="I28" s="52">
        <v>25.4</v>
      </c>
      <c r="J28" s="53">
        <v>140.69999999999999</v>
      </c>
      <c r="K28" s="43" t="s">
        <v>43</v>
      </c>
      <c r="L28" s="42">
        <v>3.6</v>
      </c>
    </row>
    <row r="29" spans="1:12" ht="15" x14ac:dyDescent="0.25">
      <c r="A29" s="14"/>
      <c r="B29" s="15"/>
      <c r="C29" s="11"/>
      <c r="D29" s="7" t="s">
        <v>24</v>
      </c>
      <c r="E29" s="50"/>
      <c r="F29" s="51"/>
      <c r="G29" s="52"/>
      <c r="H29" s="52"/>
      <c r="I29" s="52"/>
      <c r="J29" s="53"/>
      <c r="K29" s="43"/>
      <c r="L29" s="42">
        <v>0</v>
      </c>
    </row>
    <row r="30" spans="1:12" ht="15" x14ac:dyDescent="0.25">
      <c r="A30" s="14"/>
      <c r="B30" s="15"/>
      <c r="C30" s="11"/>
      <c r="D30" s="53" t="s">
        <v>26</v>
      </c>
      <c r="E30" s="55" t="s">
        <v>44</v>
      </c>
      <c r="F30" s="51">
        <v>80</v>
      </c>
      <c r="G30" s="52">
        <v>0.48</v>
      </c>
      <c r="H30" s="52">
        <v>0.16</v>
      </c>
      <c r="I30" s="52">
        <v>3.2</v>
      </c>
      <c r="J30" s="53">
        <v>15.8</v>
      </c>
      <c r="K30" s="43">
        <v>22</v>
      </c>
      <c r="L30" s="42">
        <v>14.97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18.610000000000003</v>
      </c>
      <c r="H32" s="19">
        <f t="shared" ref="H32" si="7">SUM(H25:H31)</f>
        <v>16.66</v>
      </c>
      <c r="I32" s="19">
        <f t="shared" ref="I32" si="8">SUM(I25:I31)</f>
        <v>88.899999999999991</v>
      </c>
      <c r="J32" s="19">
        <f t="shared" ref="J32:L32" si="9">SUM(J25:J31)</f>
        <v>924.97</v>
      </c>
      <c r="K32" s="25"/>
      <c r="L32" s="19">
        <f t="shared" si="9"/>
        <v>100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/>
      <c r="F33" s="51"/>
      <c r="G33" s="52"/>
      <c r="H33" s="52"/>
      <c r="I33" s="52"/>
      <c r="J33" s="53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0"/>
      <c r="F34" s="51"/>
      <c r="G34" s="52"/>
      <c r="H34" s="52"/>
      <c r="I34" s="52"/>
      <c r="J34" s="53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50"/>
      <c r="F35" s="51"/>
      <c r="G35" s="52"/>
      <c r="H35" s="52"/>
      <c r="I35" s="52"/>
      <c r="J35" s="53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50"/>
      <c r="F36" s="51"/>
      <c r="G36" s="52"/>
      <c r="H36" s="52"/>
      <c r="I36" s="52"/>
      <c r="J36" s="53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0"/>
      <c r="F37" s="51"/>
      <c r="G37" s="52"/>
      <c r="H37" s="52"/>
      <c r="I37" s="52"/>
      <c r="J37" s="53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0"/>
      <c r="F39" s="51"/>
      <c r="G39" s="52"/>
      <c r="H39" s="52"/>
      <c r="I39" s="52"/>
      <c r="J39" s="53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620</v>
      </c>
      <c r="G43" s="32">
        <f t="shared" ref="G43" si="14">G32+G42</f>
        <v>18.610000000000003</v>
      </c>
      <c r="H43" s="32">
        <f t="shared" ref="H43" si="15">H32+H42</f>
        <v>16.66</v>
      </c>
      <c r="I43" s="32">
        <f t="shared" ref="I43" si="16">I32+I42</f>
        <v>88.899999999999991</v>
      </c>
      <c r="J43" s="32">
        <f t="shared" ref="J43:L43" si="17">J32+J42</f>
        <v>924.97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8" t="s">
        <v>63</v>
      </c>
      <c r="F44" s="51">
        <v>230</v>
      </c>
      <c r="G44" s="52">
        <v>10.4</v>
      </c>
      <c r="H44" s="52">
        <v>10.8</v>
      </c>
      <c r="I44" s="52">
        <v>16.2</v>
      </c>
      <c r="J44" s="53">
        <v>440.9</v>
      </c>
      <c r="K44" s="40">
        <v>260.52</v>
      </c>
      <c r="L44" s="39">
        <v>58.12</v>
      </c>
    </row>
    <row r="45" spans="1:12" ht="15" x14ac:dyDescent="0.25">
      <c r="A45" s="23"/>
      <c r="B45" s="15"/>
      <c r="C45" s="11"/>
      <c r="D45" s="60" t="s">
        <v>68</v>
      </c>
      <c r="E45" s="50" t="s">
        <v>47</v>
      </c>
      <c r="F45" s="51">
        <v>50</v>
      </c>
      <c r="G45" s="52">
        <v>0.96</v>
      </c>
      <c r="H45" s="52">
        <v>0.84</v>
      </c>
      <c r="I45" s="52">
        <v>20.3</v>
      </c>
      <c r="J45" s="53">
        <v>102.63</v>
      </c>
      <c r="K45" s="43">
        <v>155</v>
      </c>
      <c r="L45" s="42">
        <v>11</v>
      </c>
    </row>
    <row r="46" spans="1:12" ht="15" x14ac:dyDescent="0.25">
      <c r="A46" s="23"/>
      <c r="B46" s="15"/>
      <c r="C46" s="11"/>
      <c r="D46" s="7" t="s">
        <v>22</v>
      </c>
      <c r="E46" s="55" t="s">
        <v>49</v>
      </c>
      <c r="F46" s="51">
        <v>200</v>
      </c>
      <c r="G46" s="52">
        <v>1.1000000000000001</v>
      </c>
      <c r="H46" s="52">
        <v>0.3</v>
      </c>
      <c r="I46" s="52">
        <v>12.14</v>
      </c>
      <c r="J46" s="53">
        <v>155.6</v>
      </c>
      <c r="K46" s="43">
        <v>635</v>
      </c>
      <c r="L46" s="42">
        <v>11.31</v>
      </c>
    </row>
    <row r="47" spans="1:12" ht="15" x14ac:dyDescent="0.25">
      <c r="A47" s="23"/>
      <c r="B47" s="15"/>
      <c r="C47" s="11"/>
      <c r="D47" s="7" t="s">
        <v>23</v>
      </c>
      <c r="E47" s="55" t="s">
        <v>42</v>
      </c>
      <c r="F47" s="51">
        <v>70</v>
      </c>
      <c r="G47" s="52">
        <v>2.69</v>
      </c>
      <c r="H47" s="52">
        <v>1</v>
      </c>
      <c r="I47" s="52">
        <v>25.4</v>
      </c>
      <c r="J47" s="53">
        <v>140.69999999999999</v>
      </c>
      <c r="K47" s="43" t="s">
        <v>43</v>
      </c>
      <c r="L47" s="42">
        <v>3.6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53" t="s">
        <v>26</v>
      </c>
      <c r="E49" s="55" t="s">
        <v>48</v>
      </c>
      <c r="F49" s="51">
        <v>80</v>
      </c>
      <c r="G49" s="52">
        <v>1.6</v>
      </c>
      <c r="H49" s="52">
        <v>6.08</v>
      </c>
      <c r="I49" s="52">
        <v>10.4</v>
      </c>
      <c r="J49" s="53">
        <v>119.2</v>
      </c>
      <c r="K49" s="43">
        <v>36</v>
      </c>
      <c r="L49" s="42">
        <v>15.97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16.75</v>
      </c>
      <c r="H51" s="19">
        <f t="shared" ref="H51" si="19">SUM(H44:H50)</f>
        <v>19.020000000000003</v>
      </c>
      <c r="I51" s="19">
        <f t="shared" ref="I51" si="20">SUM(I44:I50)</f>
        <v>84.44</v>
      </c>
      <c r="J51" s="19">
        <f t="shared" ref="J51:L51" si="21">SUM(J44:J50)</f>
        <v>959.03</v>
      </c>
      <c r="K51" s="25"/>
      <c r="L51" s="19">
        <f t="shared" si="21"/>
        <v>100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/>
      <c r="F52" s="51"/>
      <c r="G52" s="52"/>
      <c r="H52" s="52"/>
      <c r="I52" s="52"/>
      <c r="J52" s="53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0"/>
      <c r="F53" s="51"/>
      <c r="G53" s="52"/>
      <c r="H53" s="52"/>
      <c r="I53" s="52"/>
      <c r="J53" s="53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50"/>
      <c r="F54" s="51"/>
      <c r="G54" s="52"/>
      <c r="H54" s="52"/>
      <c r="I54" s="52"/>
      <c r="J54" s="53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50"/>
      <c r="F55" s="51"/>
      <c r="G55" s="52"/>
      <c r="H55" s="52"/>
      <c r="I55" s="52"/>
      <c r="J55" s="53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0"/>
      <c r="F56" s="51"/>
      <c r="G56" s="52"/>
      <c r="H56" s="52"/>
      <c r="I56" s="52"/>
      <c r="J56" s="53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0"/>
      <c r="F58" s="51"/>
      <c r="G58" s="52"/>
      <c r="H58" s="52"/>
      <c r="I58" s="52"/>
      <c r="J58" s="53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630</v>
      </c>
      <c r="G62" s="32">
        <f t="shared" ref="G62" si="26">G51+G61</f>
        <v>16.75</v>
      </c>
      <c r="H62" s="32">
        <f t="shared" ref="H62" si="27">H51+H61</f>
        <v>19.020000000000003</v>
      </c>
      <c r="I62" s="32">
        <f t="shared" ref="I62" si="28">I51+I61</f>
        <v>84.44</v>
      </c>
      <c r="J62" s="32">
        <f t="shared" ref="J62:L62" si="29">J51+J61</f>
        <v>959.03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52</v>
      </c>
      <c r="F63" s="51">
        <v>200</v>
      </c>
      <c r="G63" s="52">
        <v>13.6</v>
      </c>
      <c r="H63" s="52">
        <v>16.100000000000001</v>
      </c>
      <c r="I63" s="52">
        <v>27.8</v>
      </c>
      <c r="J63" s="53">
        <v>481</v>
      </c>
      <c r="K63" s="43">
        <v>265</v>
      </c>
      <c r="L63" s="42">
        <v>51.12</v>
      </c>
    </row>
    <row r="64" spans="1:12" ht="15" x14ac:dyDescent="0.25">
      <c r="A64" s="23"/>
      <c r="B64" s="15"/>
      <c r="C64" s="11"/>
      <c r="D64" s="6"/>
      <c r="E64" s="50"/>
      <c r="F64" s="51"/>
      <c r="G64" s="52"/>
      <c r="H64" s="52"/>
      <c r="I64" s="52"/>
      <c r="J64" s="53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5" t="s">
        <v>50</v>
      </c>
      <c r="F65" s="51">
        <v>200</v>
      </c>
      <c r="G65" s="52">
        <v>0.12</v>
      </c>
      <c r="H65" s="52">
        <v>0.02</v>
      </c>
      <c r="I65" s="52">
        <v>16.600000000000001</v>
      </c>
      <c r="J65" s="53">
        <v>106.32</v>
      </c>
      <c r="K65" s="43">
        <v>344</v>
      </c>
      <c r="L65" s="42">
        <v>11.86</v>
      </c>
    </row>
    <row r="66" spans="1:12" ht="15" x14ac:dyDescent="0.25">
      <c r="A66" s="23"/>
      <c r="B66" s="15"/>
      <c r="C66" s="11"/>
      <c r="D66" s="7" t="s">
        <v>23</v>
      </c>
      <c r="E66" s="55" t="s">
        <v>42</v>
      </c>
      <c r="F66" s="51">
        <v>70</v>
      </c>
      <c r="G66" s="52">
        <v>2.69</v>
      </c>
      <c r="H66" s="52">
        <v>1</v>
      </c>
      <c r="I66" s="52">
        <v>25.4</v>
      </c>
      <c r="J66" s="53">
        <v>140.69999999999999</v>
      </c>
      <c r="K66" s="43" t="s">
        <v>43</v>
      </c>
      <c r="L66" s="42">
        <v>3.6</v>
      </c>
    </row>
    <row r="67" spans="1:12" ht="15" x14ac:dyDescent="0.25">
      <c r="A67" s="23"/>
      <c r="B67" s="15"/>
      <c r="C67" s="11"/>
      <c r="D67" s="7" t="s">
        <v>24</v>
      </c>
      <c r="E67" s="50" t="s">
        <v>51</v>
      </c>
      <c r="F67" s="51">
        <v>130</v>
      </c>
      <c r="G67" s="52">
        <v>0.53</v>
      </c>
      <c r="H67" s="52">
        <v>0.53</v>
      </c>
      <c r="I67" s="52">
        <v>13.8</v>
      </c>
      <c r="J67" s="53">
        <v>61.1</v>
      </c>
      <c r="K67" s="43" t="s">
        <v>43</v>
      </c>
      <c r="L67" s="42">
        <v>15.14</v>
      </c>
    </row>
    <row r="68" spans="1:12" ht="15" x14ac:dyDescent="0.25">
      <c r="A68" s="23"/>
      <c r="B68" s="15"/>
      <c r="C68" s="11"/>
      <c r="D68" s="59" t="s">
        <v>26</v>
      </c>
      <c r="E68" s="55" t="s">
        <v>53</v>
      </c>
      <c r="F68" s="51">
        <v>80</v>
      </c>
      <c r="G68" s="52">
        <v>0.64</v>
      </c>
      <c r="H68" s="52">
        <v>0.08</v>
      </c>
      <c r="I68" s="52">
        <v>2</v>
      </c>
      <c r="J68" s="53">
        <v>11.2</v>
      </c>
      <c r="K68" s="43" t="s">
        <v>43</v>
      </c>
      <c r="L68" s="42">
        <v>18.28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17.580000000000002</v>
      </c>
      <c r="H70" s="19">
        <f t="shared" ref="H70" si="31">SUM(H63:H69)</f>
        <v>17.73</v>
      </c>
      <c r="I70" s="19">
        <f t="shared" ref="I70" si="32">SUM(I63:I69)</f>
        <v>85.600000000000009</v>
      </c>
      <c r="J70" s="19">
        <f t="shared" ref="J70:L70" si="33">SUM(J63:J69)</f>
        <v>800.32</v>
      </c>
      <c r="K70" s="25"/>
      <c r="L70" s="19">
        <f t="shared" si="33"/>
        <v>100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/>
      <c r="F71" s="51"/>
      <c r="G71" s="52"/>
      <c r="H71" s="52"/>
      <c r="I71" s="52"/>
      <c r="J71" s="53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0"/>
      <c r="F72" s="51"/>
      <c r="G72" s="52"/>
      <c r="H72" s="52"/>
      <c r="I72" s="52"/>
      <c r="J72" s="53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50"/>
      <c r="F73" s="51"/>
      <c r="G73" s="52"/>
      <c r="H73" s="52"/>
      <c r="I73" s="52"/>
      <c r="J73" s="53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50"/>
      <c r="F74" s="51"/>
      <c r="G74" s="52"/>
      <c r="H74" s="52"/>
      <c r="I74" s="52"/>
      <c r="J74" s="53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0"/>
      <c r="F75" s="51"/>
      <c r="G75" s="52"/>
      <c r="H75" s="52"/>
      <c r="I75" s="52"/>
      <c r="J75" s="53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0"/>
      <c r="F77" s="51"/>
      <c r="G77" s="52"/>
      <c r="H77" s="52"/>
      <c r="I77" s="52"/>
      <c r="J77" s="53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680</v>
      </c>
      <c r="G81" s="32">
        <f t="shared" ref="G81" si="38">G70+G80</f>
        <v>17.580000000000002</v>
      </c>
      <c r="H81" s="32">
        <f t="shared" ref="H81" si="39">H70+H80</f>
        <v>17.73</v>
      </c>
      <c r="I81" s="32">
        <f t="shared" ref="I81" si="40">I70+I80</f>
        <v>85.600000000000009</v>
      </c>
      <c r="J81" s="32">
        <f t="shared" ref="J81:L81" si="41">J70+J80</f>
        <v>800.32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8" t="s">
        <v>64</v>
      </c>
      <c r="F82" s="51">
        <v>220</v>
      </c>
      <c r="G82" s="52">
        <v>13.6</v>
      </c>
      <c r="H82" s="52">
        <v>15.15</v>
      </c>
      <c r="I82" s="52">
        <v>25.71</v>
      </c>
      <c r="J82" s="53">
        <v>285.60000000000002</v>
      </c>
      <c r="K82" s="40">
        <v>425.52</v>
      </c>
      <c r="L82" s="39">
        <v>52.14</v>
      </c>
    </row>
    <row r="83" spans="1:12" ht="15" x14ac:dyDescent="0.25">
      <c r="A83" s="23"/>
      <c r="B83" s="15"/>
      <c r="C83" s="11"/>
      <c r="D83" s="60" t="s">
        <v>68</v>
      </c>
      <c r="E83" s="55" t="s">
        <v>47</v>
      </c>
      <c r="F83" s="51">
        <v>50</v>
      </c>
      <c r="G83" s="52">
        <v>0.96</v>
      </c>
      <c r="H83" s="52">
        <v>0.84</v>
      </c>
      <c r="I83" s="52">
        <v>20.3</v>
      </c>
      <c r="J83" s="53">
        <v>102.63</v>
      </c>
      <c r="K83" s="43" t="s">
        <v>43</v>
      </c>
      <c r="L83" s="42">
        <v>11</v>
      </c>
    </row>
    <row r="84" spans="1:12" ht="15" x14ac:dyDescent="0.25">
      <c r="A84" s="23"/>
      <c r="B84" s="15"/>
      <c r="C84" s="11"/>
      <c r="D84" s="7" t="s">
        <v>22</v>
      </c>
      <c r="E84" s="56" t="s">
        <v>59</v>
      </c>
      <c r="F84" s="51">
        <v>200</v>
      </c>
      <c r="G84" s="52">
        <v>0.18</v>
      </c>
      <c r="H84" s="52">
        <v>0.06</v>
      </c>
      <c r="I84" s="52">
        <v>15.2</v>
      </c>
      <c r="J84" s="53">
        <v>103.24</v>
      </c>
      <c r="K84" s="43">
        <v>705</v>
      </c>
      <c r="L84" s="42">
        <v>16.66</v>
      </c>
    </row>
    <row r="85" spans="1:12" ht="15" x14ac:dyDescent="0.25">
      <c r="A85" s="23"/>
      <c r="B85" s="15"/>
      <c r="C85" s="11"/>
      <c r="D85" s="7" t="s">
        <v>23</v>
      </c>
      <c r="E85" s="55" t="s">
        <v>42</v>
      </c>
      <c r="F85" s="51">
        <v>70</v>
      </c>
      <c r="G85" s="52">
        <v>2.69</v>
      </c>
      <c r="H85" s="52">
        <v>1</v>
      </c>
      <c r="I85" s="52">
        <v>25.4</v>
      </c>
      <c r="J85" s="53">
        <v>140.69999999999999</v>
      </c>
      <c r="K85" s="43" t="s">
        <v>43</v>
      </c>
      <c r="L85" s="42">
        <v>3.6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53" t="s">
        <v>26</v>
      </c>
      <c r="E87" s="55" t="s">
        <v>54</v>
      </c>
      <c r="F87" s="51">
        <v>60</v>
      </c>
      <c r="G87" s="52">
        <v>0.48</v>
      </c>
      <c r="H87" s="52">
        <v>0.06</v>
      </c>
      <c r="I87" s="52">
        <v>1</v>
      </c>
      <c r="J87" s="53">
        <v>7.8</v>
      </c>
      <c r="K87" s="43">
        <v>22</v>
      </c>
      <c r="L87" s="42">
        <v>16.600000000000001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17.91</v>
      </c>
      <c r="H89" s="19">
        <f t="shared" ref="H89" si="43">SUM(H82:H88)</f>
        <v>17.11</v>
      </c>
      <c r="I89" s="19">
        <f t="shared" ref="I89" si="44">SUM(I82:I88)</f>
        <v>87.610000000000014</v>
      </c>
      <c r="J89" s="19">
        <f t="shared" ref="J89:L89" si="45">SUM(J82:J88)</f>
        <v>639.97</v>
      </c>
      <c r="K89" s="25"/>
      <c r="L89" s="19">
        <f t="shared" si="45"/>
        <v>100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/>
      <c r="F90" s="51"/>
      <c r="G90" s="52"/>
      <c r="H90" s="52"/>
      <c r="I90" s="52"/>
      <c r="J90" s="53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0"/>
      <c r="F91" s="51"/>
      <c r="G91" s="52"/>
      <c r="H91" s="52"/>
      <c r="I91" s="52"/>
      <c r="J91" s="53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50"/>
      <c r="F92" s="51"/>
      <c r="G92" s="52"/>
      <c r="H92" s="52"/>
      <c r="I92" s="52"/>
      <c r="J92" s="53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50"/>
      <c r="F93" s="51"/>
      <c r="G93" s="52"/>
      <c r="H93" s="52"/>
      <c r="I93" s="52"/>
      <c r="J93" s="53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6"/>
      <c r="F94" s="51"/>
      <c r="G94" s="52"/>
      <c r="H94" s="52"/>
      <c r="I94" s="52"/>
      <c r="J94" s="53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0"/>
      <c r="F96" s="51"/>
      <c r="G96" s="52"/>
      <c r="H96" s="52"/>
      <c r="I96" s="52"/>
      <c r="J96" s="53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600</v>
      </c>
      <c r="G100" s="32">
        <f t="shared" ref="G100" si="50">G89+G99</f>
        <v>17.91</v>
      </c>
      <c r="H100" s="32">
        <f t="shared" ref="H100" si="51">H89+H99</f>
        <v>17.11</v>
      </c>
      <c r="I100" s="32">
        <f t="shared" ref="I100" si="52">I89+I99</f>
        <v>87.610000000000014</v>
      </c>
      <c r="J100" s="32">
        <f t="shared" ref="J100:L100" si="53">J89+J99</f>
        <v>639.97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1" t="s">
        <v>62</v>
      </c>
      <c r="F101" s="51">
        <v>230</v>
      </c>
      <c r="G101" s="52">
        <v>14.9</v>
      </c>
      <c r="H101" s="52">
        <v>16.8</v>
      </c>
      <c r="I101" s="52">
        <v>23.8</v>
      </c>
      <c r="J101" s="53">
        <v>407.81</v>
      </c>
      <c r="K101" s="40">
        <v>488.51600000000002</v>
      </c>
      <c r="L101" s="39">
        <v>46.12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5" t="s">
        <v>41</v>
      </c>
      <c r="F103" s="51">
        <v>200</v>
      </c>
      <c r="G103" s="52">
        <v>0.34</v>
      </c>
      <c r="H103" s="52">
        <v>0.06</v>
      </c>
      <c r="I103" s="52">
        <v>15.1</v>
      </c>
      <c r="J103" s="53">
        <v>126.56</v>
      </c>
      <c r="K103" s="43">
        <v>520</v>
      </c>
      <c r="L103" s="42">
        <v>12.25</v>
      </c>
    </row>
    <row r="104" spans="1:12" ht="15" x14ac:dyDescent="0.25">
      <c r="A104" s="23"/>
      <c r="B104" s="15"/>
      <c r="C104" s="11"/>
      <c r="D104" s="7" t="s">
        <v>23</v>
      </c>
      <c r="E104" s="55" t="s">
        <v>42</v>
      </c>
      <c r="F104" s="51">
        <v>70</v>
      </c>
      <c r="G104" s="52">
        <v>2.69</v>
      </c>
      <c r="H104" s="52">
        <v>1</v>
      </c>
      <c r="I104" s="52">
        <v>25.4</v>
      </c>
      <c r="J104" s="53">
        <v>140.69999999999999</v>
      </c>
      <c r="K104" s="43" t="s">
        <v>43</v>
      </c>
      <c r="L104" s="42">
        <v>3.6</v>
      </c>
    </row>
    <row r="105" spans="1:12" ht="15" x14ac:dyDescent="0.25">
      <c r="A105" s="23"/>
      <c r="B105" s="15"/>
      <c r="C105" s="11"/>
      <c r="D105" s="7" t="s">
        <v>24</v>
      </c>
      <c r="E105" s="58" t="s">
        <v>56</v>
      </c>
      <c r="F105" s="51">
        <v>130</v>
      </c>
      <c r="G105" s="52">
        <v>1.96</v>
      </c>
      <c r="H105" s="52">
        <v>0.66</v>
      </c>
      <c r="I105" s="52">
        <v>27.51</v>
      </c>
      <c r="J105" s="53">
        <v>125.76</v>
      </c>
      <c r="K105" s="43" t="s">
        <v>43</v>
      </c>
      <c r="L105" s="42">
        <v>22.89</v>
      </c>
    </row>
    <row r="106" spans="1:12" ht="15" x14ac:dyDescent="0.25">
      <c r="A106" s="23"/>
      <c r="B106" s="15"/>
      <c r="C106" s="11"/>
      <c r="D106" s="59" t="s">
        <v>66</v>
      </c>
      <c r="E106" s="56" t="s">
        <v>55</v>
      </c>
      <c r="F106" s="51">
        <v>60</v>
      </c>
      <c r="G106" s="52">
        <v>0.04</v>
      </c>
      <c r="H106" s="52">
        <v>0</v>
      </c>
      <c r="I106" s="52">
        <v>6.12</v>
      </c>
      <c r="J106" s="53">
        <v>25.3</v>
      </c>
      <c r="K106" s="43">
        <v>22</v>
      </c>
      <c r="L106" s="42">
        <v>15.14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19.93</v>
      </c>
      <c r="H108" s="19">
        <f t="shared" si="54"/>
        <v>18.52</v>
      </c>
      <c r="I108" s="19">
        <f t="shared" si="54"/>
        <v>97.93</v>
      </c>
      <c r="J108" s="19">
        <f t="shared" si="54"/>
        <v>826.12999999999988</v>
      </c>
      <c r="K108" s="25"/>
      <c r="L108" s="19">
        <f t="shared" ref="L108" si="55">SUM(L101:L107)</f>
        <v>100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1"/>
      <c r="G109" s="52"/>
      <c r="H109" s="52"/>
      <c r="I109" s="52"/>
      <c r="J109" s="53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6"/>
      <c r="F110" s="51"/>
      <c r="G110" s="52"/>
      <c r="H110" s="52"/>
      <c r="I110" s="52"/>
      <c r="J110" s="53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54"/>
      <c r="F111" s="51"/>
      <c r="G111" s="52"/>
      <c r="H111" s="52"/>
      <c r="I111" s="52"/>
      <c r="J111" s="53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58"/>
      <c r="F112" s="51"/>
      <c r="G112" s="52"/>
      <c r="H112" s="52"/>
      <c r="I112" s="52"/>
      <c r="J112" s="53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4"/>
      <c r="F113" s="51"/>
      <c r="G113" s="52"/>
      <c r="H113" s="52"/>
      <c r="I113" s="52"/>
      <c r="J113" s="53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690</v>
      </c>
      <c r="G119" s="32">
        <f t="shared" ref="G119" si="58">G108+G118</f>
        <v>19.93</v>
      </c>
      <c r="H119" s="32">
        <f t="shared" ref="H119" si="59">H108+H118</f>
        <v>18.52</v>
      </c>
      <c r="I119" s="32">
        <f t="shared" ref="I119" si="60">I108+I118</f>
        <v>97.93</v>
      </c>
      <c r="J119" s="32">
        <f t="shared" ref="J119:L119" si="61">J108+J118</f>
        <v>826.12999999999988</v>
      </c>
      <c r="K119" s="32"/>
      <c r="L119" s="32">
        <f t="shared" si="61"/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8" t="s">
        <v>65</v>
      </c>
      <c r="F120" s="51">
        <v>220</v>
      </c>
      <c r="G120" s="52">
        <v>14.3</v>
      </c>
      <c r="H120" s="52">
        <v>14.6</v>
      </c>
      <c r="I120" s="52">
        <v>24.8</v>
      </c>
      <c r="J120" s="53">
        <v>562.6</v>
      </c>
      <c r="K120" s="40">
        <v>495.51600000000002</v>
      </c>
      <c r="L120" s="39">
        <v>51.12</v>
      </c>
    </row>
    <row r="121" spans="1:12" ht="15" x14ac:dyDescent="0.25">
      <c r="A121" s="14"/>
      <c r="B121" s="15"/>
      <c r="C121" s="11"/>
      <c r="D121" s="60" t="s">
        <v>68</v>
      </c>
      <c r="E121" s="55" t="s">
        <v>47</v>
      </c>
      <c r="F121" s="51">
        <v>50</v>
      </c>
      <c r="G121" s="52">
        <v>0.96</v>
      </c>
      <c r="H121" s="52">
        <v>0.84</v>
      </c>
      <c r="I121" s="52">
        <v>20.3</v>
      </c>
      <c r="J121" s="53">
        <v>102.63</v>
      </c>
      <c r="K121" s="43" t="s">
        <v>43</v>
      </c>
      <c r="L121" s="42">
        <v>11</v>
      </c>
    </row>
    <row r="122" spans="1:12" ht="15" x14ac:dyDescent="0.25">
      <c r="A122" s="14"/>
      <c r="B122" s="15"/>
      <c r="C122" s="11"/>
      <c r="D122" s="7" t="s">
        <v>22</v>
      </c>
      <c r="E122" s="55" t="s">
        <v>45</v>
      </c>
      <c r="F122" s="51">
        <v>200</v>
      </c>
      <c r="G122" s="52">
        <v>0.18</v>
      </c>
      <c r="H122" s="52">
        <v>0.06</v>
      </c>
      <c r="I122" s="52">
        <v>15.2</v>
      </c>
      <c r="J122" s="53">
        <v>103.24</v>
      </c>
      <c r="K122" s="43">
        <v>705</v>
      </c>
      <c r="L122" s="42">
        <v>16.66</v>
      </c>
    </row>
    <row r="123" spans="1:12" ht="15" x14ac:dyDescent="0.25">
      <c r="A123" s="14"/>
      <c r="B123" s="15"/>
      <c r="C123" s="11"/>
      <c r="D123" s="7" t="s">
        <v>23</v>
      </c>
      <c r="E123" s="55" t="s">
        <v>42</v>
      </c>
      <c r="F123" s="51">
        <v>70</v>
      </c>
      <c r="G123" s="52">
        <v>2.69</v>
      </c>
      <c r="H123" s="52">
        <v>1</v>
      </c>
      <c r="I123" s="52">
        <v>25.4</v>
      </c>
      <c r="J123" s="53">
        <v>140.69999999999999</v>
      </c>
      <c r="K123" s="43" t="s">
        <v>43</v>
      </c>
      <c r="L123" s="42">
        <v>3.6</v>
      </c>
    </row>
    <row r="124" spans="1:12" ht="15" x14ac:dyDescent="0.25">
      <c r="A124" s="14"/>
      <c r="B124" s="15"/>
      <c r="C124" s="11"/>
      <c r="D124" s="7" t="s">
        <v>24</v>
      </c>
      <c r="E124" s="55"/>
      <c r="F124" s="51"/>
      <c r="G124" s="52"/>
      <c r="H124" s="52"/>
      <c r="I124" s="52"/>
      <c r="J124" s="53"/>
      <c r="K124" s="43"/>
      <c r="L124" s="42">
        <v>0</v>
      </c>
    </row>
    <row r="125" spans="1:12" ht="15" x14ac:dyDescent="0.25">
      <c r="A125" s="14"/>
      <c r="B125" s="15"/>
      <c r="C125" s="11"/>
      <c r="D125" s="59" t="s">
        <v>66</v>
      </c>
      <c r="E125" s="55" t="s">
        <v>44</v>
      </c>
      <c r="F125" s="51">
        <v>80</v>
      </c>
      <c r="G125" s="52">
        <v>0.48</v>
      </c>
      <c r="H125" s="52">
        <v>0.16</v>
      </c>
      <c r="I125" s="52">
        <v>3.2</v>
      </c>
      <c r="J125" s="53">
        <v>15.8</v>
      </c>
      <c r="K125" s="43">
        <v>22</v>
      </c>
      <c r="L125" s="42">
        <v>17.62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18.610000000000003</v>
      </c>
      <c r="H127" s="19">
        <f t="shared" si="62"/>
        <v>16.66</v>
      </c>
      <c r="I127" s="19">
        <f t="shared" si="62"/>
        <v>88.899999999999991</v>
      </c>
      <c r="J127" s="19">
        <f t="shared" si="62"/>
        <v>924.97</v>
      </c>
      <c r="K127" s="25"/>
      <c r="L127" s="19">
        <f t="shared" ref="L127" si="63">SUM(L120:L126)</f>
        <v>100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/>
      <c r="F128" s="51"/>
      <c r="G128" s="52"/>
      <c r="H128" s="52"/>
      <c r="I128" s="52"/>
      <c r="J128" s="53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4"/>
      <c r="F129" s="51"/>
      <c r="G129" s="52"/>
      <c r="H129" s="52"/>
      <c r="I129" s="52"/>
      <c r="J129" s="53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56"/>
      <c r="F130" s="51"/>
      <c r="G130" s="52"/>
      <c r="H130" s="52"/>
      <c r="I130" s="52"/>
      <c r="J130" s="53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56"/>
      <c r="F131" s="51"/>
      <c r="G131" s="52"/>
      <c r="H131" s="52"/>
      <c r="I131" s="52"/>
      <c r="J131" s="53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4"/>
      <c r="F132" s="51"/>
      <c r="G132" s="52"/>
      <c r="H132" s="52"/>
      <c r="I132" s="52"/>
      <c r="J132" s="53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4"/>
      <c r="F134" s="51"/>
      <c r="G134" s="52"/>
      <c r="H134" s="52"/>
      <c r="I134" s="52"/>
      <c r="J134" s="53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620</v>
      </c>
      <c r="G138" s="32">
        <f t="shared" ref="G138" si="66">G127+G137</f>
        <v>18.610000000000003</v>
      </c>
      <c r="H138" s="32">
        <f t="shared" ref="H138" si="67">H127+H137</f>
        <v>16.66</v>
      </c>
      <c r="I138" s="32">
        <f t="shared" ref="I138" si="68">I127+I137</f>
        <v>88.899999999999991</v>
      </c>
      <c r="J138" s="32">
        <f t="shared" ref="J138:L138" si="69">J127+J137</f>
        <v>924.97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8" t="s">
        <v>63</v>
      </c>
      <c r="F139" s="51">
        <v>230</v>
      </c>
      <c r="G139" s="52">
        <v>10.4</v>
      </c>
      <c r="H139" s="52">
        <v>10.8</v>
      </c>
      <c r="I139" s="52">
        <v>16.2</v>
      </c>
      <c r="J139" s="53">
        <v>440.9</v>
      </c>
      <c r="K139" s="40">
        <v>260.52</v>
      </c>
      <c r="L139" s="39">
        <v>53.14</v>
      </c>
    </row>
    <row r="140" spans="1:12" ht="15" x14ac:dyDescent="0.25">
      <c r="A140" s="23"/>
      <c r="B140" s="15"/>
      <c r="C140" s="11"/>
      <c r="D140" s="60" t="s">
        <v>68</v>
      </c>
      <c r="E140" s="55" t="s">
        <v>47</v>
      </c>
      <c r="F140" s="51">
        <v>50</v>
      </c>
      <c r="G140" s="52">
        <v>0.96</v>
      </c>
      <c r="H140" s="52">
        <v>0.84</v>
      </c>
      <c r="I140" s="52">
        <v>20.3</v>
      </c>
      <c r="J140" s="53">
        <v>102.63</v>
      </c>
      <c r="K140" s="43">
        <v>155</v>
      </c>
      <c r="L140" s="42">
        <v>11</v>
      </c>
    </row>
    <row r="141" spans="1:12" ht="15" x14ac:dyDescent="0.25">
      <c r="A141" s="23"/>
      <c r="B141" s="15"/>
      <c r="C141" s="11"/>
      <c r="D141" s="7" t="s">
        <v>22</v>
      </c>
      <c r="E141" s="55" t="s">
        <v>49</v>
      </c>
      <c r="F141" s="51">
        <v>200</v>
      </c>
      <c r="G141" s="52">
        <v>1.1000000000000001</v>
      </c>
      <c r="H141" s="52">
        <v>0.3</v>
      </c>
      <c r="I141" s="52">
        <v>12.14</v>
      </c>
      <c r="J141" s="53">
        <v>155.6</v>
      </c>
      <c r="K141" s="43">
        <v>635</v>
      </c>
      <c r="L141" s="42">
        <v>12.72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42</v>
      </c>
      <c r="F142" s="51">
        <v>70</v>
      </c>
      <c r="G142" s="52">
        <v>2.69</v>
      </c>
      <c r="H142" s="52">
        <v>1</v>
      </c>
      <c r="I142" s="52">
        <v>25.4</v>
      </c>
      <c r="J142" s="53">
        <v>140.69999999999999</v>
      </c>
      <c r="K142" s="43" t="s">
        <v>43</v>
      </c>
      <c r="L142" s="42">
        <v>3.6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59" t="s">
        <v>66</v>
      </c>
      <c r="E144" s="56" t="s">
        <v>57</v>
      </c>
      <c r="F144" s="51">
        <v>60</v>
      </c>
      <c r="G144" s="52">
        <v>4.0999999999999996</v>
      </c>
      <c r="H144" s="52">
        <v>6.03</v>
      </c>
      <c r="I144" s="52">
        <v>12.09</v>
      </c>
      <c r="J144" s="53">
        <v>120.15</v>
      </c>
      <c r="K144" s="43">
        <v>67</v>
      </c>
      <c r="L144" s="42">
        <v>19.54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19.25</v>
      </c>
      <c r="H146" s="19">
        <f t="shared" si="70"/>
        <v>18.970000000000002</v>
      </c>
      <c r="I146" s="19">
        <f t="shared" si="70"/>
        <v>86.13</v>
      </c>
      <c r="J146" s="19">
        <f t="shared" si="70"/>
        <v>959.9799999999999</v>
      </c>
      <c r="K146" s="25"/>
      <c r="L146" s="19">
        <f t="shared" ref="L146" si="71">SUM(L139:L145)</f>
        <v>100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1"/>
      <c r="G147" s="52"/>
      <c r="H147" s="52"/>
      <c r="I147" s="52"/>
      <c r="J147" s="53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4"/>
      <c r="F148" s="51"/>
      <c r="G148" s="52"/>
      <c r="H148" s="52"/>
      <c r="I148" s="52"/>
      <c r="J148" s="53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54"/>
      <c r="F149" s="51"/>
      <c r="G149" s="52"/>
      <c r="H149" s="52"/>
      <c r="I149" s="52"/>
      <c r="J149" s="53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54"/>
      <c r="F150" s="51"/>
      <c r="G150" s="52"/>
      <c r="H150" s="52"/>
      <c r="I150" s="52"/>
      <c r="J150" s="53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4"/>
      <c r="F151" s="51"/>
      <c r="G151" s="52"/>
      <c r="H151" s="52"/>
      <c r="I151" s="52"/>
      <c r="J151" s="53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610</v>
      </c>
      <c r="G157" s="32">
        <f t="shared" ref="G157" si="74">G146+G156</f>
        <v>19.25</v>
      </c>
      <c r="H157" s="32">
        <f t="shared" ref="H157" si="75">H146+H156</f>
        <v>18.970000000000002</v>
      </c>
      <c r="I157" s="32">
        <f t="shared" ref="I157" si="76">I146+I156</f>
        <v>86.13</v>
      </c>
      <c r="J157" s="32">
        <f t="shared" ref="J157:L157" si="77">J146+J156</f>
        <v>959.9799999999999</v>
      </c>
      <c r="K157" s="32"/>
      <c r="L157" s="32">
        <f t="shared" si="77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52</v>
      </c>
      <c r="F158" s="51">
        <v>200</v>
      </c>
      <c r="G158" s="52">
        <v>13.6</v>
      </c>
      <c r="H158" s="52">
        <v>16.100000000000001</v>
      </c>
      <c r="I158" s="52">
        <v>27.8</v>
      </c>
      <c r="J158" s="53">
        <v>481</v>
      </c>
      <c r="K158" s="43">
        <v>265</v>
      </c>
      <c r="L158" s="42">
        <v>59.14</v>
      </c>
    </row>
    <row r="159" spans="1:12" ht="15" x14ac:dyDescent="0.25">
      <c r="A159" s="23"/>
      <c r="B159" s="15"/>
      <c r="C159" s="11"/>
      <c r="D159" s="6"/>
      <c r="E159" s="55"/>
      <c r="F159" s="51"/>
      <c r="G159" s="52"/>
      <c r="H159" s="52"/>
      <c r="I159" s="52"/>
      <c r="J159" s="53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6" t="s">
        <v>58</v>
      </c>
      <c r="F160" s="51">
        <v>200</v>
      </c>
      <c r="G160" s="42">
        <v>1.1000000000000001</v>
      </c>
      <c r="H160" s="52">
        <v>0.02</v>
      </c>
      <c r="I160" s="52">
        <v>16.600000000000001</v>
      </c>
      <c r="J160" s="53">
        <v>106.32</v>
      </c>
      <c r="K160" s="43">
        <v>344</v>
      </c>
      <c r="L160" s="42">
        <v>11.86</v>
      </c>
    </row>
    <row r="161" spans="1:12" ht="15" x14ac:dyDescent="0.25">
      <c r="A161" s="23"/>
      <c r="B161" s="15"/>
      <c r="C161" s="11"/>
      <c r="D161" s="7" t="s">
        <v>23</v>
      </c>
      <c r="E161" s="55" t="s">
        <v>42</v>
      </c>
      <c r="F161" s="51">
        <v>70</v>
      </c>
      <c r="G161" s="52">
        <v>2.69</v>
      </c>
      <c r="H161" s="52">
        <v>1</v>
      </c>
      <c r="I161" s="52">
        <v>25.4</v>
      </c>
      <c r="J161" s="53">
        <v>140.69999999999999</v>
      </c>
      <c r="K161" s="43" t="s">
        <v>43</v>
      </c>
      <c r="L161" s="42">
        <v>3.6</v>
      </c>
    </row>
    <row r="162" spans="1:12" ht="15" x14ac:dyDescent="0.25">
      <c r="A162" s="23"/>
      <c r="B162" s="15"/>
      <c r="C162" s="11"/>
      <c r="D162" s="7" t="s">
        <v>24</v>
      </c>
      <c r="E162" s="55" t="s">
        <v>51</v>
      </c>
      <c r="F162" s="51">
        <v>130</v>
      </c>
      <c r="G162" s="52">
        <v>0.53</v>
      </c>
      <c r="H162" s="52">
        <v>0.53</v>
      </c>
      <c r="I162" s="52">
        <v>13.8</v>
      </c>
      <c r="J162" s="53">
        <v>61.1</v>
      </c>
      <c r="K162" s="43" t="s">
        <v>43</v>
      </c>
      <c r="L162" s="42">
        <v>10.79</v>
      </c>
    </row>
    <row r="163" spans="1:12" ht="15" x14ac:dyDescent="0.25">
      <c r="A163" s="23"/>
      <c r="B163" s="15"/>
      <c r="C163" s="11"/>
      <c r="D163" s="53" t="s">
        <v>26</v>
      </c>
      <c r="E163" s="55" t="s">
        <v>53</v>
      </c>
      <c r="F163" s="51">
        <v>80</v>
      </c>
      <c r="G163" s="52">
        <v>0.64</v>
      </c>
      <c r="H163" s="52">
        <v>0.08</v>
      </c>
      <c r="I163" s="52">
        <v>2</v>
      </c>
      <c r="J163" s="53">
        <v>11.2</v>
      </c>
      <c r="K163" s="43" t="s">
        <v>43</v>
      </c>
      <c r="L163" s="42">
        <v>14.61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18.560000000000002</v>
      </c>
      <c r="H165" s="19">
        <f t="shared" si="78"/>
        <v>17.73</v>
      </c>
      <c r="I165" s="19">
        <f t="shared" si="78"/>
        <v>85.600000000000009</v>
      </c>
      <c r="J165" s="19">
        <f t="shared" si="78"/>
        <v>800.32</v>
      </c>
      <c r="K165" s="25"/>
      <c r="L165" s="19">
        <f t="shared" ref="L165" si="79">SUM(L158:L164)</f>
        <v>99.999999999999986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/>
      <c r="F166" s="51"/>
      <c r="G166" s="52"/>
      <c r="H166" s="52"/>
      <c r="I166" s="52"/>
      <c r="J166" s="53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4"/>
      <c r="F167" s="51"/>
      <c r="G167" s="52"/>
      <c r="H167" s="52"/>
      <c r="I167" s="52"/>
      <c r="J167" s="53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4"/>
      <c r="F168" s="51"/>
      <c r="G168" s="52"/>
      <c r="H168" s="52"/>
      <c r="I168" s="52"/>
      <c r="J168" s="53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54"/>
      <c r="F169" s="51"/>
      <c r="G169" s="52"/>
      <c r="H169" s="52"/>
      <c r="I169" s="52"/>
      <c r="J169" s="53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6"/>
      <c r="F170" s="51"/>
      <c r="G170" s="42"/>
      <c r="H170" s="52"/>
      <c r="I170" s="52"/>
      <c r="J170" s="53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57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4"/>
      <c r="F172" s="51"/>
      <c r="G172" s="52"/>
      <c r="H172" s="52"/>
      <c r="I172" s="52"/>
      <c r="J172" s="53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680</v>
      </c>
      <c r="G176" s="32">
        <f t="shared" ref="G176" si="82">G165+G175</f>
        <v>18.560000000000002</v>
      </c>
      <c r="H176" s="32">
        <f t="shared" ref="H176" si="83">H165+H175</f>
        <v>17.73</v>
      </c>
      <c r="I176" s="32">
        <f t="shared" ref="I176" si="84">I165+I175</f>
        <v>85.600000000000009</v>
      </c>
      <c r="J176" s="32">
        <f t="shared" ref="J176:L176" si="85">J165+J175</f>
        <v>800.32</v>
      </c>
      <c r="K176" s="32"/>
      <c r="L176" s="32">
        <f t="shared" si="85"/>
        <v>99.999999999999986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8" t="s">
        <v>67</v>
      </c>
      <c r="F177" s="51">
        <v>220</v>
      </c>
      <c r="G177" s="52">
        <v>13.6</v>
      </c>
      <c r="H177" s="52">
        <v>13.15</v>
      </c>
      <c r="I177" s="52">
        <v>23.7</v>
      </c>
      <c r="J177" s="53">
        <v>285.60000000000002</v>
      </c>
      <c r="K177" s="40">
        <v>425.52</v>
      </c>
      <c r="L177" s="39">
        <v>52.14</v>
      </c>
    </row>
    <row r="178" spans="1:12" ht="15" x14ac:dyDescent="0.25">
      <c r="A178" s="23"/>
      <c r="B178" s="15"/>
      <c r="C178" s="11"/>
      <c r="D178" s="60" t="s">
        <v>68</v>
      </c>
      <c r="E178" s="55" t="s">
        <v>47</v>
      </c>
      <c r="F178" s="51">
        <v>50</v>
      </c>
      <c r="G178" s="52">
        <v>0.96</v>
      </c>
      <c r="H178" s="52">
        <v>0.84</v>
      </c>
      <c r="I178" s="52">
        <v>20.3</v>
      </c>
      <c r="J178" s="53">
        <v>102.63</v>
      </c>
      <c r="K178" s="43" t="s">
        <v>43</v>
      </c>
      <c r="L178" s="42">
        <v>11</v>
      </c>
    </row>
    <row r="179" spans="1:12" ht="15" x14ac:dyDescent="0.25">
      <c r="A179" s="23"/>
      <c r="B179" s="15"/>
      <c r="C179" s="11"/>
      <c r="D179" s="7" t="s">
        <v>22</v>
      </c>
      <c r="E179" s="56" t="s">
        <v>59</v>
      </c>
      <c r="F179" s="51">
        <v>200</v>
      </c>
      <c r="G179" s="52">
        <v>0.18</v>
      </c>
      <c r="H179" s="52">
        <v>0.06</v>
      </c>
      <c r="I179" s="52">
        <v>15.2</v>
      </c>
      <c r="J179" s="53">
        <v>103.24</v>
      </c>
      <c r="K179" s="43">
        <v>705</v>
      </c>
      <c r="L179" s="42">
        <v>16.66</v>
      </c>
    </row>
    <row r="180" spans="1:12" ht="15" x14ac:dyDescent="0.25">
      <c r="A180" s="23"/>
      <c r="B180" s="15"/>
      <c r="C180" s="11"/>
      <c r="D180" s="7" t="s">
        <v>23</v>
      </c>
      <c r="E180" s="55" t="s">
        <v>42</v>
      </c>
      <c r="F180" s="51">
        <v>70</v>
      </c>
      <c r="G180" s="52">
        <v>2.69</v>
      </c>
      <c r="H180" s="52">
        <v>1</v>
      </c>
      <c r="I180" s="52">
        <v>25.4</v>
      </c>
      <c r="J180" s="53">
        <v>140.69999999999999</v>
      </c>
      <c r="K180" s="43" t="s">
        <v>43</v>
      </c>
      <c r="L180" s="42">
        <v>3.6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53" t="s">
        <v>26</v>
      </c>
      <c r="E182" s="56" t="s">
        <v>60</v>
      </c>
      <c r="F182" s="51">
        <v>60</v>
      </c>
      <c r="G182" s="52">
        <v>1.1200000000000001</v>
      </c>
      <c r="H182" s="52">
        <v>3.06</v>
      </c>
      <c r="I182" s="52">
        <v>4.88</v>
      </c>
      <c r="J182" s="53">
        <v>52.8</v>
      </c>
      <c r="K182" s="43">
        <v>7</v>
      </c>
      <c r="L182" s="42">
        <v>16.600000000000001</v>
      </c>
    </row>
    <row r="183" spans="1:12" ht="15" x14ac:dyDescent="0.25">
      <c r="A183" s="23"/>
      <c r="B183" s="15"/>
      <c r="C183" s="11"/>
      <c r="D183" s="6"/>
      <c r="E183" s="54"/>
      <c r="F183" s="51"/>
      <c r="G183" s="52"/>
      <c r="H183" s="52"/>
      <c r="I183" s="52"/>
      <c r="J183" s="53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18.55</v>
      </c>
      <c r="H184" s="19">
        <f t="shared" si="86"/>
        <v>18.11</v>
      </c>
      <c r="I184" s="19">
        <f t="shared" si="86"/>
        <v>89.47999999999999</v>
      </c>
      <c r="J184" s="19">
        <f t="shared" si="86"/>
        <v>684.97</v>
      </c>
      <c r="K184" s="25"/>
      <c r="L184" s="19">
        <f t="shared" ref="L184" si="87">SUM(L177:L183)</f>
        <v>100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1"/>
      <c r="G185" s="52"/>
      <c r="H185" s="52"/>
      <c r="I185" s="52"/>
      <c r="J185" s="53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4"/>
      <c r="F186" s="51"/>
      <c r="G186" s="52"/>
      <c r="H186" s="52"/>
      <c r="I186" s="52"/>
      <c r="J186" s="53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54"/>
      <c r="F187" s="51"/>
      <c r="G187" s="52"/>
      <c r="H187" s="52"/>
      <c r="I187" s="52"/>
      <c r="J187" s="53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54"/>
      <c r="F188" s="51"/>
      <c r="G188" s="52"/>
      <c r="H188" s="52"/>
      <c r="I188" s="52"/>
      <c r="J188" s="53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6"/>
      <c r="F189" s="51"/>
      <c r="G189" s="52"/>
      <c r="H189" s="52"/>
      <c r="I189" s="52"/>
      <c r="J189" s="53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600</v>
      </c>
      <c r="G195" s="32">
        <f t="shared" ref="G195" si="90">G184+G194</f>
        <v>18.55</v>
      </c>
      <c r="H195" s="32">
        <f t="shared" ref="H195" si="91">H184+H194</f>
        <v>18.11</v>
      </c>
      <c r="I195" s="32">
        <f t="shared" ref="I195" si="92">I184+I194</f>
        <v>89.47999999999999</v>
      </c>
      <c r="J195" s="32">
        <f t="shared" ref="J195:L195" si="93">J184+J194</f>
        <v>684.97</v>
      </c>
      <c r="K195" s="32"/>
      <c r="L195" s="32">
        <f t="shared" si="93"/>
        <v>100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642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18.664000000000001</v>
      </c>
      <c r="H196" s="34">
        <f t="shared" si="94"/>
        <v>18.102999999999998</v>
      </c>
      <c r="I196" s="34">
        <f t="shared" si="94"/>
        <v>87.938999999999993</v>
      </c>
      <c r="J196" s="34">
        <f t="shared" si="94"/>
        <v>836.94899999999996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Андреевич</cp:lastModifiedBy>
  <cp:lastPrinted>2023-11-14T12:24:50Z</cp:lastPrinted>
  <dcterms:created xsi:type="dcterms:W3CDTF">2022-05-16T14:23:56Z</dcterms:created>
  <dcterms:modified xsi:type="dcterms:W3CDTF">2025-04-14T06:25:56Z</dcterms:modified>
</cp:coreProperties>
</file>